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<sst xmlns="http://schemas.openxmlformats.org/spreadsheetml/2006/main" count="50" uniqueCount="29">
  <si>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Информация о реализации государственных программ Курской области за 2025 год</t>
  </si>
  <si>
    <t>№ п/п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</si>
  <si>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</si>
  <si>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</si>
  <si>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Источники финансирования</t>
  </si>
  <si>
    <t>Объем финансирования государственной программы  (тыс.рублей)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</si>
  <si>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</si>
  <si>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</si>
  <si>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</si>
  <si>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>Оценка эффективности госпрограммы за _____ год</t>
  </si>
  <si>
    <t>Предусмотрено государственной программой в соответствии с 97- ЗКО  от 19.12.2025</t>
  </si>
  <si>
    <t>Фактически предусмотрено на реализацию госпрограммы (областной и федеральный бюджеты - по сводной бюджетной росписи на 30.12.2025)</t>
  </si>
  <si>
    <t>Отклонения            (+, -)            (гр.6 - гр.5)</t>
  </si>
  <si>
    <t>Фактические расходы (областной и федеральный бюджеты - кассовый расход)</t>
  </si>
  <si>
    <t>% выполнения (гр.8/6)</t>
  </si>
  <si>
    <t>Предусмотрено</t>
  </si>
  <si>
    <t>Выполнено в полном объеме</t>
  </si>
  <si>
    <t>доля выполненных в полном объеме, %</t>
  </si>
  <si>
    <t>Выполнено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</si>
  <si>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</si>
  <si>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Всего</t>
  </si>
  <si>
    <t>федеральный бюджет</t>
  </si>
  <si>
    <t>областной бюджет</t>
  </si>
  <si>
    <t>местные бюджеты</t>
  </si>
  <si>
    <t xml:space="preserve">территориальный фонд ОМС </t>
  </si>
  <si>
    <t>внебюджетные источники</t>
  </si>
  <si>
    <t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</si>
  <si>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t>Комплекс процессных мероприятий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области"</t>
  </si>
  <si>
    <t>Комплекс процессных мероприятий "Совершенствование системы комплексной реабилитации и абилитации инвалидов, в том числе детей-инвалидов, в Курской области"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</si>
</sst>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0"/>
    <numFmt numFmtId="181" formatCode="0.0"/>
  </numFmts>
  <fonts count="28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8"/>
      <color rgb="FF000000"/>
      <name val="Times New Roman"/>
      <charset val="204"/>
    </font>
    <font>
      <sz val="8"/>
      <color rgb="FF000000"/>
      <name val="Times New Roman"/>
      <charset val="204"/>
    </font>
    <font>
      <sz val="7.5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180" fontId="3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 wrapText="1"/>
    </xf>
    <xf numFmtId="18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zoomScale="120" zoomScaleNormal="120" workbookViewId="0">
      <pane xSplit="4" ySplit="5" topLeftCell="E19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15"/>
  <cols>
    <col min="1" max="1" width="4.85714285714286" customWidth="1"/>
    <col min="2" max="2" width="17.8571428571429" customWidth="1"/>
    <col min="3" max="3" width="13.1428571428571" customWidth="1"/>
    <col min="4" max="4" width="15.2857142857143" customWidth="1"/>
    <col min="5" max="5" width="12.4285714285714" customWidth="1"/>
    <col min="6" max="6" width="12.2857142857143" customWidth="1"/>
    <col min="7" max="7" width="8.57142857142857" customWidth="1"/>
    <col min="8" max="8" width="11.8571428571429" customWidth="1"/>
    <col min="9" max="9" width="8.85714285714286" customWidth="1"/>
    <col min="10" max="10" width="7.85714285714286" customWidth="1"/>
    <col min="11" max="11" width="8.71428571428571" customWidth="1"/>
    <col min="12" max="12" width="8" customWidth="1"/>
    <col min="13" max="13" width="6.85714285714286" customWidth="1"/>
    <col min="14" max="14" width="8.14285714285714" customWidth="1"/>
    <col min="15" max="15" width="6.85714285714286" customWidth="1"/>
    <col min="16" max="16" width="7.71428571428571" customWidth="1"/>
    <col min="17" max="17" width="11.4285714285714" hidden="1" customWidth="1"/>
  </cols>
  <sheetData>
    <row r="1" ht="18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8.25" customHeight="1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69" customHeight="1" spans="1:18">
      <c r="A3" s="3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6"/>
      <c r="G3" s="6"/>
      <c r="H3" s="6"/>
      <c r="I3" s="6"/>
      <c r="J3" s="6" t="s">
        <v>6</v>
      </c>
      <c r="K3" s="6"/>
      <c r="L3" s="6"/>
      <c r="M3" s="6" t="s">
        <v>7</v>
      </c>
      <c r="N3" s="6"/>
      <c r="O3" s="6" t="s">
        <v>8</v>
      </c>
      <c r="P3" s="6"/>
      <c r="Q3" s="4" t="s">
        <v>9</v>
      </c>
      <c r="R3" s="30"/>
    </row>
    <row r="4" ht="130.5" customHeight="1" spans="1:18">
      <c r="A4" s="3"/>
      <c r="B4" s="4"/>
      <c r="C4" s="4"/>
      <c r="D4" s="7"/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25" t="s">
        <v>15</v>
      </c>
      <c r="N4" s="25" t="s">
        <v>18</v>
      </c>
      <c r="O4" s="25" t="s">
        <v>15</v>
      </c>
      <c r="P4" s="25" t="s">
        <v>18</v>
      </c>
      <c r="Q4" s="4"/>
      <c r="R4" s="30"/>
    </row>
    <row r="5" spans="1:17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  <c r="P5" s="8">
        <v>16</v>
      </c>
      <c r="Q5" s="8">
        <v>17</v>
      </c>
    </row>
    <row r="6" ht="36" customHeight="1" spans="1:17">
      <c r="A6" s="9"/>
      <c r="B6" s="10" t="s">
        <v>19</v>
      </c>
      <c r="C6" s="11"/>
      <c r="D6" s="11" t="s">
        <v>20</v>
      </c>
      <c r="E6" s="12">
        <f>E12+E19+E26</f>
        <v>72395.482</v>
      </c>
      <c r="F6" s="12">
        <f>F12+F19+F26</f>
        <v>72395.482</v>
      </c>
      <c r="G6" s="12">
        <f>F6-E6</f>
        <v>0</v>
      </c>
      <c r="H6" s="12">
        <f>H12+H19+H26</f>
        <v>72180.773</v>
      </c>
      <c r="I6" s="26">
        <f>H6/F6</f>
        <v>0.997034221002907</v>
      </c>
      <c r="J6" s="27">
        <v>7</v>
      </c>
      <c r="K6" s="27">
        <v>7</v>
      </c>
      <c r="L6" s="27">
        <f>(K6/J6)*100</f>
        <v>100</v>
      </c>
      <c r="M6" s="27">
        <v>11</v>
      </c>
      <c r="N6" s="27">
        <v>11</v>
      </c>
      <c r="O6" s="27">
        <v>1</v>
      </c>
      <c r="P6" s="27">
        <v>1</v>
      </c>
      <c r="Q6" s="31"/>
    </row>
    <row r="7" ht="18" customHeight="1" spans="1:17">
      <c r="A7" s="13"/>
      <c r="B7" s="14"/>
      <c r="C7" s="11"/>
      <c r="D7" s="15" t="s">
        <v>21</v>
      </c>
      <c r="E7" s="12">
        <f t="shared" ref="E7:F8" si="0">E13+E20+E27</f>
        <v>56207.4</v>
      </c>
      <c r="F7" s="12">
        <f t="shared" si="0"/>
        <v>56207.4</v>
      </c>
      <c r="G7" s="12">
        <f t="shared" ref="G7:G32" si="1">F7-E7</f>
        <v>0</v>
      </c>
      <c r="H7" s="12">
        <f t="shared" ref="H7:H8" si="2">H13+H20+H27</f>
        <v>56207.38194</v>
      </c>
      <c r="I7" s="26">
        <f t="shared" ref="I7:I32" si="3">H7/F7</f>
        <v>0.999999678689995</v>
      </c>
      <c r="J7" s="28">
        <v>1</v>
      </c>
      <c r="K7" s="28">
        <v>1</v>
      </c>
      <c r="L7" s="27">
        <f t="shared" ref="L7:L32" si="4">(K7/J7)*100</f>
        <v>100</v>
      </c>
      <c r="M7" s="28"/>
      <c r="N7" s="28"/>
      <c r="O7" s="28"/>
      <c r="P7" s="28"/>
      <c r="Q7" s="32"/>
    </row>
    <row r="8" ht="14.25" customHeight="1" spans="1:17">
      <c r="A8" s="13"/>
      <c r="B8" s="14"/>
      <c r="C8" s="11"/>
      <c r="D8" s="16" t="s">
        <v>22</v>
      </c>
      <c r="E8" s="12">
        <f t="shared" si="0"/>
        <v>16188.082</v>
      </c>
      <c r="F8" s="12">
        <f t="shared" si="0"/>
        <v>16188.082</v>
      </c>
      <c r="G8" s="12">
        <f t="shared" si="1"/>
        <v>0</v>
      </c>
      <c r="H8" s="12">
        <f t="shared" si="2"/>
        <v>15973.39106</v>
      </c>
      <c r="I8" s="26">
        <f t="shared" si="3"/>
        <v>0.986737716055552</v>
      </c>
      <c r="J8" s="29"/>
      <c r="K8" s="28"/>
      <c r="L8" s="27" t="e">
        <f t="shared" si="4"/>
        <v>#DIV/0!</v>
      </c>
      <c r="M8" s="28"/>
      <c r="N8" s="28"/>
      <c r="O8" s="28"/>
      <c r="P8" s="28"/>
      <c r="Q8" s="32"/>
    </row>
    <row r="9" ht="16.5" customHeight="1" spans="1:17">
      <c r="A9" s="13"/>
      <c r="B9" s="14"/>
      <c r="C9" s="11"/>
      <c r="D9" s="15" t="s">
        <v>23</v>
      </c>
      <c r="E9" s="17"/>
      <c r="F9" s="17"/>
      <c r="G9" s="12">
        <f t="shared" si="1"/>
        <v>0</v>
      </c>
      <c r="H9" s="17"/>
      <c r="I9" s="26" t="e">
        <f t="shared" si="3"/>
        <v>#DIV/0!</v>
      </c>
      <c r="J9" s="29"/>
      <c r="K9" s="28"/>
      <c r="L9" s="27" t="e">
        <f t="shared" si="4"/>
        <v>#DIV/0!</v>
      </c>
      <c r="M9" s="28"/>
      <c r="N9" s="28"/>
      <c r="O9" s="28"/>
      <c r="P9" s="28"/>
      <c r="Q9" s="32"/>
    </row>
    <row r="10" ht="25.5" customHeight="1" spans="1:17">
      <c r="A10" s="13"/>
      <c r="B10" s="14"/>
      <c r="C10" s="11"/>
      <c r="D10" s="16" t="s">
        <v>24</v>
      </c>
      <c r="E10" s="17"/>
      <c r="F10" s="17"/>
      <c r="G10" s="12">
        <f t="shared" si="1"/>
        <v>0</v>
      </c>
      <c r="H10" s="17"/>
      <c r="I10" s="26" t="e">
        <f t="shared" si="3"/>
        <v>#DIV/0!</v>
      </c>
      <c r="J10" s="28"/>
      <c r="K10" s="28"/>
      <c r="L10" s="27" t="e">
        <f t="shared" si="4"/>
        <v>#DIV/0!</v>
      </c>
      <c r="M10" s="28"/>
      <c r="N10" s="28"/>
      <c r="O10" s="28"/>
      <c r="P10" s="28"/>
      <c r="Q10" s="32"/>
    </row>
    <row r="11" ht="30.75" customHeight="1" spans="1:17">
      <c r="A11" s="18"/>
      <c r="B11" s="19"/>
      <c r="C11" s="11"/>
      <c r="D11" s="15" t="s">
        <v>25</v>
      </c>
      <c r="E11" s="17"/>
      <c r="F11" s="17"/>
      <c r="G11" s="12">
        <f t="shared" si="1"/>
        <v>0</v>
      </c>
      <c r="H11" s="17"/>
      <c r="I11" s="26" t="e">
        <f t="shared" si="3"/>
        <v>#DIV/0!</v>
      </c>
      <c r="J11" s="28"/>
      <c r="K11" s="28"/>
      <c r="L11" s="27" t="e">
        <f t="shared" si="4"/>
        <v>#DIV/0!</v>
      </c>
      <c r="M11" s="28"/>
      <c r="N11" s="28"/>
      <c r="O11" s="28"/>
      <c r="P11" s="28"/>
      <c r="Q11" s="33"/>
    </row>
    <row r="12" ht="17.25" customHeight="1" spans="1:17">
      <c r="A12" s="9"/>
      <c r="B12" s="10" t="s">
        <v>26</v>
      </c>
      <c r="C12" s="20"/>
      <c r="D12" s="11" t="s">
        <v>20</v>
      </c>
      <c r="E12" s="12">
        <f>E13+E14</f>
        <v>42709.274</v>
      </c>
      <c r="F12" s="12">
        <f>F13+F14</f>
        <v>42709.274</v>
      </c>
      <c r="G12" s="12">
        <f t="shared" si="1"/>
        <v>0</v>
      </c>
      <c r="H12" s="12">
        <f>H13+H14</f>
        <v>42709.274</v>
      </c>
      <c r="I12" s="26">
        <f t="shared" si="3"/>
        <v>1</v>
      </c>
      <c r="J12" s="27">
        <v>1</v>
      </c>
      <c r="K12" s="27">
        <v>1</v>
      </c>
      <c r="L12" s="27">
        <f t="shared" si="4"/>
        <v>100</v>
      </c>
      <c r="M12" s="27">
        <v>1</v>
      </c>
      <c r="N12" s="27">
        <v>1</v>
      </c>
      <c r="O12" s="27">
        <v>1</v>
      </c>
      <c r="P12" s="27">
        <v>1</v>
      </c>
      <c r="Q12" s="31"/>
    </row>
    <row r="13" ht="18" customHeight="1" spans="1:17">
      <c r="A13" s="13"/>
      <c r="B13" s="14"/>
      <c r="C13" s="21"/>
      <c r="D13" s="15" t="s">
        <v>21</v>
      </c>
      <c r="E13" s="17">
        <v>36730</v>
      </c>
      <c r="F13" s="17">
        <v>36730</v>
      </c>
      <c r="G13" s="12">
        <f t="shared" si="1"/>
        <v>0</v>
      </c>
      <c r="H13" s="17">
        <v>36730</v>
      </c>
      <c r="I13" s="26">
        <f t="shared" si="3"/>
        <v>1</v>
      </c>
      <c r="J13" s="29"/>
      <c r="K13" s="28"/>
      <c r="L13" s="27" t="e">
        <f t="shared" si="4"/>
        <v>#DIV/0!</v>
      </c>
      <c r="M13" s="28"/>
      <c r="N13" s="28"/>
      <c r="O13" s="28"/>
      <c r="P13" s="28"/>
      <c r="Q13" s="32"/>
    </row>
    <row r="14" ht="14.25" customHeight="1" spans="1:17">
      <c r="A14" s="13"/>
      <c r="B14" s="14"/>
      <c r="C14" s="21"/>
      <c r="D14" s="16" t="s">
        <v>22</v>
      </c>
      <c r="E14" s="17">
        <v>5979.274</v>
      </c>
      <c r="F14" s="17">
        <v>5979.274</v>
      </c>
      <c r="G14" s="12">
        <f t="shared" si="1"/>
        <v>0</v>
      </c>
      <c r="H14" s="17">
        <v>5979.274</v>
      </c>
      <c r="I14" s="26">
        <f t="shared" si="3"/>
        <v>1</v>
      </c>
      <c r="J14" s="29"/>
      <c r="K14" s="28"/>
      <c r="L14" s="27" t="e">
        <f t="shared" si="4"/>
        <v>#DIV/0!</v>
      </c>
      <c r="M14" s="28"/>
      <c r="N14" s="28"/>
      <c r="O14" s="28"/>
      <c r="P14" s="28"/>
      <c r="Q14" s="32"/>
    </row>
    <row r="15" ht="16.5" customHeight="1" spans="1:17">
      <c r="A15" s="13"/>
      <c r="B15" s="14"/>
      <c r="C15" s="21"/>
      <c r="D15" s="15" t="s">
        <v>23</v>
      </c>
      <c r="E15" s="17"/>
      <c r="F15" s="17"/>
      <c r="G15" s="12">
        <f t="shared" si="1"/>
        <v>0</v>
      </c>
      <c r="H15" s="17"/>
      <c r="I15" s="26" t="e">
        <f t="shared" si="3"/>
        <v>#DIV/0!</v>
      </c>
      <c r="J15" s="29"/>
      <c r="K15" s="28"/>
      <c r="L15" s="27" t="e">
        <f t="shared" si="4"/>
        <v>#DIV/0!</v>
      </c>
      <c r="M15" s="28"/>
      <c r="N15" s="28"/>
      <c r="O15" s="28"/>
      <c r="P15" s="28"/>
      <c r="Q15" s="32"/>
    </row>
    <row r="16" ht="26.25" customHeight="1" spans="1:17">
      <c r="A16" s="13"/>
      <c r="B16" s="14"/>
      <c r="C16" s="21"/>
      <c r="D16" s="22" t="s">
        <v>24</v>
      </c>
      <c r="E16" s="17"/>
      <c r="F16" s="17"/>
      <c r="G16" s="12">
        <f t="shared" si="1"/>
        <v>0</v>
      </c>
      <c r="H16" s="17"/>
      <c r="I16" s="26" t="e">
        <f t="shared" si="3"/>
        <v>#DIV/0!</v>
      </c>
      <c r="J16" s="29"/>
      <c r="K16" s="28"/>
      <c r="L16" s="27" t="e">
        <f t="shared" si="4"/>
        <v>#DIV/0!</v>
      </c>
      <c r="M16" s="28"/>
      <c r="N16" s="28"/>
      <c r="O16" s="28"/>
      <c r="P16" s="28"/>
      <c r="Q16" s="32"/>
    </row>
    <row r="17" ht="12" hidden="1" customHeight="1" spans="1:17">
      <c r="A17" s="13"/>
      <c r="B17" s="14"/>
      <c r="C17" s="21"/>
      <c r="D17" s="23"/>
      <c r="E17" s="17"/>
      <c r="F17" s="17"/>
      <c r="G17" s="12">
        <f t="shared" si="1"/>
        <v>0</v>
      </c>
      <c r="H17" s="17"/>
      <c r="I17" s="26" t="e">
        <f t="shared" si="3"/>
        <v>#DIV/0!</v>
      </c>
      <c r="J17" s="28"/>
      <c r="K17" s="28"/>
      <c r="L17" s="27" t="e">
        <f t="shared" si="4"/>
        <v>#DIV/0!</v>
      </c>
      <c r="M17" s="28"/>
      <c r="N17" s="28"/>
      <c r="O17" s="28"/>
      <c r="P17" s="28"/>
      <c r="Q17" s="32"/>
    </row>
    <row r="18" ht="24.75" customHeight="1" spans="1:17">
      <c r="A18" s="18"/>
      <c r="B18" s="19"/>
      <c r="C18" s="24"/>
      <c r="D18" s="15" t="s">
        <v>25</v>
      </c>
      <c r="E18" s="17"/>
      <c r="F18" s="17"/>
      <c r="G18" s="12">
        <f t="shared" si="1"/>
        <v>0</v>
      </c>
      <c r="H18" s="17"/>
      <c r="I18" s="26" t="e">
        <f t="shared" si="3"/>
        <v>#DIV/0!</v>
      </c>
      <c r="J18" s="28"/>
      <c r="K18" s="28"/>
      <c r="L18" s="27" t="e">
        <f t="shared" si="4"/>
        <v>#DIV/0!</v>
      </c>
      <c r="M18" s="28"/>
      <c r="N18" s="28"/>
      <c r="O18" s="28"/>
      <c r="P18" s="28"/>
      <c r="Q18" s="33"/>
    </row>
    <row r="19" ht="69.75" customHeight="1" spans="1:17">
      <c r="A19" s="9"/>
      <c r="B19" s="10" t="s">
        <v>27</v>
      </c>
      <c r="C19" s="20"/>
      <c r="D19" s="11" t="s">
        <v>20</v>
      </c>
      <c r="E19" s="12">
        <f>E20+E21</f>
        <v>6823.38</v>
      </c>
      <c r="F19" s="12">
        <f>F20+F21</f>
        <v>6823.38</v>
      </c>
      <c r="G19" s="12">
        <f t="shared" si="1"/>
        <v>0</v>
      </c>
      <c r="H19" s="12">
        <f>H20+H21</f>
        <v>6823.38</v>
      </c>
      <c r="I19" s="26">
        <f t="shared" si="3"/>
        <v>1</v>
      </c>
      <c r="J19" s="27">
        <v>3</v>
      </c>
      <c r="K19" s="27">
        <v>3</v>
      </c>
      <c r="L19" s="27">
        <f t="shared" si="4"/>
        <v>100</v>
      </c>
      <c r="M19" s="27">
        <v>5</v>
      </c>
      <c r="N19" s="27">
        <v>5</v>
      </c>
      <c r="O19" s="27">
        <v>0</v>
      </c>
      <c r="P19" s="27">
        <v>0</v>
      </c>
      <c r="Q19" s="34"/>
    </row>
    <row r="20" spans="1:17">
      <c r="A20" s="13"/>
      <c r="B20" s="14"/>
      <c r="C20" s="21"/>
      <c r="D20" s="15" t="s">
        <v>21</v>
      </c>
      <c r="E20" s="17"/>
      <c r="F20" s="17"/>
      <c r="G20" s="12">
        <f t="shared" si="1"/>
        <v>0</v>
      </c>
      <c r="H20" s="17"/>
      <c r="I20" s="26" t="e">
        <f t="shared" si="3"/>
        <v>#DIV/0!</v>
      </c>
      <c r="J20" s="29"/>
      <c r="K20" s="28"/>
      <c r="L20" s="27" t="e">
        <f t="shared" si="4"/>
        <v>#DIV/0!</v>
      </c>
      <c r="M20" s="28"/>
      <c r="N20" s="28"/>
      <c r="O20" s="28"/>
      <c r="P20" s="28"/>
      <c r="Q20" s="35"/>
    </row>
    <row r="21" spans="1:16">
      <c r="A21" s="13"/>
      <c r="B21" s="14"/>
      <c r="C21" s="21"/>
      <c r="D21" s="16" t="s">
        <v>22</v>
      </c>
      <c r="E21" s="17">
        <v>6823.38</v>
      </c>
      <c r="F21" s="17">
        <v>6823.38</v>
      </c>
      <c r="G21" s="12">
        <f t="shared" si="1"/>
        <v>0</v>
      </c>
      <c r="H21" s="17">
        <v>6823.38</v>
      </c>
      <c r="I21" s="26">
        <f t="shared" si="3"/>
        <v>1</v>
      </c>
      <c r="J21" s="29"/>
      <c r="K21" s="28"/>
      <c r="L21" s="27" t="e">
        <f t="shared" si="4"/>
        <v>#DIV/0!</v>
      </c>
      <c r="M21" s="28"/>
      <c r="N21" s="28"/>
      <c r="O21" s="28"/>
      <c r="P21" s="28"/>
    </row>
    <row r="22" spans="1:16">
      <c r="A22" s="13"/>
      <c r="B22" s="14"/>
      <c r="C22" s="21"/>
      <c r="D22" s="15" t="s">
        <v>23</v>
      </c>
      <c r="E22" s="17"/>
      <c r="F22" s="17"/>
      <c r="G22" s="12">
        <f t="shared" si="1"/>
        <v>0</v>
      </c>
      <c r="H22" s="17"/>
      <c r="I22" s="26" t="e">
        <f t="shared" si="3"/>
        <v>#DIV/0!</v>
      </c>
      <c r="J22" s="29"/>
      <c r="K22" s="28"/>
      <c r="L22" s="27" t="e">
        <f t="shared" si="4"/>
        <v>#DIV/0!</v>
      </c>
      <c r="M22" s="28"/>
      <c r="N22" s="28"/>
      <c r="O22" s="28"/>
      <c r="P22" s="28"/>
    </row>
    <row r="23" ht="24" customHeight="1" spans="1:16">
      <c r="A23" s="13"/>
      <c r="B23" s="14"/>
      <c r="C23" s="21"/>
      <c r="D23" s="22" t="s">
        <v>24</v>
      </c>
      <c r="E23" s="17"/>
      <c r="F23" s="17"/>
      <c r="G23" s="12">
        <f t="shared" si="1"/>
        <v>0</v>
      </c>
      <c r="H23" s="17"/>
      <c r="I23" s="26" t="e">
        <f t="shared" si="3"/>
        <v>#DIV/0!</v>
      </c>
      <c r="J23" s="29"/>
      <c r="K23" s="28"/>
      <c r="L23" s="27" t="e">
        <f t="shared" si="4"/>
        <v>#DIV/0!</v>
      </c>
      <c r="M23" s="28"/>
      <c r="N23" s="28"/>
      <c r="O23" s="28"/>
      <c r="P23" s="28"/>
    </row>
    <row r="24" hidden="1" customHeight="1" spans="1:16">
      <c r="A24" s="13"/>
      <c r="B24" s="14"/>
      <c r="C24" s="21"/>
      <c r="D24" s="23"/>
      <c r="E24" s="17"/>
      <c r="F24" s="17"/>
      <c r="G24" s="12">
        <f t="shared" si="1"/>
        <v>0</v>
      </c>
      <c r="H24" s="17"/>
      <c r="I24" s="26" t="e">
        <f t="shared" si="3"/>
        <v>#DIV/0!</v>
      </c>
      <c r="J24" s="28"/>
      <c r="K24" s="28"/>
      <c r="L24" s="27" t="e">
        <f t="shared" si="4"/>
        <v>#DIV/0!</v>
      </c>
      <c r="M24" s="28"/>
      <c r="N24" s="28"/>
      <c r="O24" s="28"/>
      <c r="P24" s="28"/>
    </row>
    <row r="25" ht="28.5" customHeight="1" spans="1:16">
      <c r="A25" s="18"/>
      <c r="B25" s="19"/>
      <c r="C25" s="24"/>
      <c r="D25" s="15" t="s">
        <v>25</v>
      </c>
      <c r="E25" s="17"/>
      <c r="F25" s="17"/>
      <c r="G25" s="12">
        <f t="shared" si="1"/>
        <v>0</v>
      </c>
      <c r="H25" s="17"/>
      <c r="I25" s="26" t="e">
        <f t="shared" si="3"/>
        <v>#DIV/0!</v>
      </c>
      <c r="J25" s="28"/>
      <c r="K25" s="28"/>
      <c r="L25" s="27" t="e">
        <f t="shared" si="4"/>
        <v>#DIV/0!</v>
      </c>
      <c r="M25" s="28"/>
      <c r="N25" s="28"/>
      <c r="O25" s="28"/>
      <c r="P25" s="28"/>
    </row>
    <row r="26" customHeight="1" spans="1:16">
      <c r="A26" s="9"/>
      <c r="B26" s="10" t="s">
        <v>28</v>
      </c>
      <c r="C26" s="20"/>
      <c r="D26" s="11" t="s">
        <v>20</v>
      </c>
      <c r="E26" s="12">
        <f>E27+E28</f>
        <v>22862.828</v>
      </c>
      <c r="F26" s="12">
        <f>F27+F28</f>
        <v>22862.828</v>
      </c>
      <c r="G26" s="12">
        <f t="shared" si="1"/>
        <v>0</v>
      </c>
      <c r="H26" s="12">
        <f>H27+H28</f>
        <v>22648.119</v>
      </c>
      <c r="I26" s="26">
        <f t="shared" si="3"/>
        <v>0.990608817071974</v>
      </c>
      <c r="J26" s="27">
        <v>2</v>
      </c>
      <c r="K26" s="27">
        <v>2</v>
      </c>
      <c r="L26" s="27">
        <f t="shared" si="4"/>
        <v>100</v>
      </c>
      <c r="M26" s="27">
        <v>5</v>
      </c>
      <c r="N26" s="27">
        <v>5</v>
      </c>
      <c r="O26" s="27">
        <v>0</v>
      </c>
      <c r="P26" s="27">
        <v>0</v>
      </c>
    </row>
    <row r="27" spans="1:16">
      <c r="A27" s="13"/>
      <c r="B27" s="14"/>
      <c r="C27" s="21"/>
      <c r="D27" s="15" t="s">
        <v>21</v>
      </c>
      <c r="E27" s="17">
        <v>19477.4</v>
      </c>
      <c r="F27" s="17">
        <v>19477.4</v>
      </c>
      <c r="G27" s="12">
        <f t="shared" si="1"/>
        <v>0</v>
      </c>
      <c r="H27" s="17">
        <v>19477.38194</v>
      </c>
      <c r="I27" s="26">
        <f t="shared" si="3"/>
        <v>0.99999907277152</v>
      </c>
      <c r="J27" s="29"/>
      <c r="K27" s="28"/>
      <c r="L27" s="27" t="e">
        <f t="shared" si="4"/>
        <v>#DIV/0!</v>
      </c>
      <c r="M27" s="28"/>
      <c r="N27" s="28"/>
      <c r="O27" s="28"/>
      <c r="P27" s="28"/>
    </row>
    <row r="28" spans="1:16">
      <c r="A28" s="13"/>
      <c r="B28" s="14"/>
      <c r="C28" s="21"/>
      <c r="D28" s="16" t="s">
        <v>22</v>
      </c>
      <c r="E28" s="17">
        <v>3385.428</v>
      </c>
      <c r="F28" s="17">
        <v>3385.428</v>
      </c>
      <c r="G28" s="12">
        <f t="shared" si="1"/>
        <v>0</v>
      </c>
      <c r="H28" s="17">
        <v>3170.73706</v>
      </c>
      <c r="I28" s="26">
        <f t="shared" si="3"/>
        <v>0.936583811559425</v>
      </c>
      <c r="J28" s="29"/>
      <c r="K28" s="28"/>
      <c r="L28" s="27" t="e">
        <f t="shared" si="4"/>
        <v>#DIV/0!</v>
      </c>
      <c r="M28" s="28"/>
      <c r="N28" s="28"/>
      <c r="O28" s="28"/>
      <c r="P28" s="28"/>
    </row>
    <row r="29" spans="1:16">
      <c r="A29" s="13"/>
      <c r="B29" s="14"/>
      <c r="C29" s="21"/>
      <c r="D29" s="15" t="s">
        <v>23</v>
      </c>
      <c r="E29" s="17"/>
      <c r="F29" s="17"/>
      <c r="G29" s="12">
        <f t="shared" si="1"/>
        <v>0</v>
      </c>
      <c r="H29" s="17"/>
      <c r="I29" s="26" t="e">
        <f t="shared" si="3"/>
        <v>#DIV/0!</v>
      </c>
      <c r="J29" s="29"/>
      <c r="K29" s="28"/>
      <c r="L29" s="27" t="e">
        <f t="shared" si="4"/>
        <v>#DIV/0!</v>
      </c>
      <c r="M29" s="28"/>
      <c r="N29" s="28"/>
      <c r="O29" s="28"/>
      <c r="P29" s="28"/>
    </row>
    <row r="30" spans="1:16">
      <c r="A30" s="13"/>
      <c r="B30" s="14"/>
      <c r="C30" s="21"/>
      <c r="D30" s="22" t="s">
        <v>24</v>
      </c>
      <c r="E30" s="17"/>
      <c r="F30" s="17"/>
      <c r="G30" s="12">
        <f t="shared" si="1"/>
        <v>0</v>
      </c>
      <c r="H30" s="17"/>
      <c r="I30" s="26" t="e">
        <f t="shared" si="3"/>
        <v>#DIV/0!</v>
      </c>
      <c r="J30" s="29"/>
      <c r="K30" s="28"/>
      <c r="L30" s="27" t="e">
        <f t="shared" si="4"/>
        <v>#DIV/0!</v>
      </c>
      <c r="M30" s="28"/>
      <c r="N30" s="28"/>
      <c r="O30" s="28"/>
      <c r="P30" s="28"/>
    </row>
    <row r="31" ht="10.5" customHeight="1" spans="1:16">
      <c r="A31" s="13"/>
      <c r="B31" s="14"/>
      <c r="C31" s="21"/>
      <c r="D31" s="23"/>
      <c r="E31" s="17"/>
      <c r="F31" s="17"/>
      <c r="G31" s="12">
        <f t="shared" si="1"/>
        <v>0</v>
      </c>
      <c r="H31" s="17"/>
      <c r="I31" s="26" t="e">
        <f t="shared" si="3"/>
        <v>#DIV/0!</v>
      </c>
      <c r="J31" s="28"/>
      <c r="K31" s="28"/>
      <c r="L31" s="27" t="e">
        <f t="shared" si="4"/>
        <v>#DIV/0!</v>
      </c>
      <c r="M31" s="28"/>
      <c r="N31" s="28"/>
      <c r="O31" s="28"/>
      <c r="P31" s="28"/>
    </row>
    <row r="32" ht="22.5" spans="1:16">
      <c r="A32" s="18"/>
      <c r="B32" s="19"/>
      <c r="C32" s="24"/>
      <c r="D32" s="15" t="s">
        <v>25</v>
      </c>
      <c r="E32" s="17"/>
      <c r="F32" s="17"/>
      <c r="G32" s="12">
        <f t="shared" si="1"/>
        <v>0</v>
      </c>
      <c r="H32" s="17"/>
      <c r="I32" s="26" t="e">
        <f t="shared" si="3"/>
        <v>#DIV/0!</v>
      </c>
      <c r="J32" s="28"/>
      <c r="K32" s="28"/>
      <c r="L32" s="27" t="e">
        <f t="shared" si="4"/>
        <v>#DIV/0!</v>
      </c>
      <c r="M32" s="28"/>
      <c r="N32" s="28"/>
      <c r="O32" s="28"/>
      <c r="P32" s="28"/>
    </row>
  </sheetData>
  <mergeCells count="27">
    <mergeCell ref="A1:Q1"/>
    <mergeCell ref="E3:I3"/>
    <mergeCell ref="J3:L3"/>
    <mergeCell ref="M3:N3"/>
    <mergeCell ref="O3:P3"/>
    <mergeCell ref="A3:A4"/>
    <mergeCell ref="A6:A11"/>
    <mergeCell ref="A12:A18"/>
    <mergeCell ref="A19:A25"/>
    <mergeCell ref="A26:A32"/>
    <mergeCell ref="B3:B4"/>
    <mergeCell ref="B6:B11"/>
    <mergeCell ref="B12:B18"/>
    <mergeCell ref="B19:B25"/>
    <mergeCell ref="B26:B32"/>
    <mergeCell ref="C3:C4"/>
    <mergeCell ref="C6:C11"/>
    <mergeCell ref="C12:C18"/>
    <mergeCell ref="C19:C25"/>
    <mergeCell ref="C26:C32"/>
    <mergeCell ref="D3:D4"/>
    <mergeCell ref="D16:D17"/>
    <mergeCell ref="D23:D24"/>
    <mergeCell ref="D30:D31"/>
    <mergeCell ref="Q3:Q4"/>
    <mergeCell ref="Q6:Q11"/>
    <mergeCell ref="Q12:Q18"/>
  </mergeCells>
  <pageMargins left="0.196850393700787" right="0.15748031496063" top="0.55" bottom="0.15748031496063" header="0.34" footer="0.31496062992126"/>
  <pageSetup paperSize="9" scale="85" orientation="landscape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polyakova_e</cp:lastModifiedBy>
  <dcterms:created xsi:type="dcterms:W3CDTF">2016-01-25T11:04:00Z</dcterms:created>
  <cp:lastPrinted>2021-01-14T08:30:00Z</cp:lastPrinted>
  <dcterms:modified xsi:type="dcterms:W3CDTF">2026-03-05T09:33:28Z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B8A395B451384BA5BD2313D2419B6427_12</vt:lpwstr>
  </property>
  <property fmtid="{D5CDD505-2E9C-101B-9397-08002B2CF9AE}" pid="3" name="KSOProductBuildVer">
    <vt:lpwstr>1049-12.2.0.23196</vt:lpwstr>
  </property>
</Properties>
</file>