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3-Управление фин обесп бух учета\02-Временная\2023 год\ЗАПОЛНИТЬ ОТЧЕТ по ГП  за 2022 год\ДЛЯ ОТПРАВКИ\"/>
    </mc:Choice>
  </mc:AlternateContent>
  <bookViews>
    <workbookView xWindow="0" yWindow="0" windowWidth="28800" windowHeight="904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62913"/>
</workbook>
</file>

<file path=xl/calcChain.xml><?xml version="1.0" encoding="utf-8"?>
<calcChain xmlns="http://schemas.openxmlformats.org/spreadsheetml/2006/main">
  <c r="D56" i="1" l="1"/>
  <c r="D44" i="1" l="1"/>
  <c r="E44" i="1"/>
  <c r="E63" i="1"/>
  <c r="E49" i="1"/>
  <c r="E21" i="1" l="1"/>
  <c r="E42" i="1" l="1"/>
  <c r="E56" i="1"/>
  <c r="D98" i="1" l="1"/>
  <c r="E98" i="1"/>
  <c r="E107" i="1" l="1"/>
  <c r="D107" i="1"/>
  <c r="E112" i="1" l="1"/>
  <c r="D112" i="1"/>
  <c r="E93" i="1"/>
  <c r="E91" i="1" s="1"/>
  <c r="D93" i="1"/>
  <c r="D91" i="1" s="1"/>
  <c r="E77" i="1"/>
  <c r="D77" i="1"/>
  <c r="E84" i="1"/>
  <c r="E72" i="1" s="1"/>
  <c r="D84" i="1"/>
  <c r="D72" i="1" s="1"/>
  <c r="D63" i="1"/>
  <c r="D49" i="1"/>
  <c r="E35" i="1"/>
  <c r="D35" i="1"/>
  <c r="D16" i="1" s="1"/>
  <c r="E28" i="1"/>
  <c r="D28" i="1"/>
  <c r="D21" i="1"/>
  <c r="D105" i="1"/>
  <c r="E16" i="1" l="1"/>
  <c r="E14" i="1" s="1"/>
  <c r="E70" i="1"/>
  <c r="D14" i="1"/>
  <c r="E105" i="1"/>
  <c r="E9" i="1" l="1"/>
  <c r="E7" i="1"/>
  <c r="D70" i="1" l="1"/>
  <c r="D9" i="1"/>
  <c r="D42" i="1"/>
  <c r="D7" i="1" s="1"/>
</calcChain>
</file>

<file path=xl/sharedStrings.xml><?xml version="1.0" encoding="utf-8"?>
<sst xmlns="http://schemas.openxmlformats.org/spreadsheetml/2006/main" count="154" uniqueCount="48">
  <si>
    <t>внебюджетные источники</t>
  </si>
  <si>
    <t>Статус</t>
  </si>
  <si>
    <t>Государственная программа Курской области «Защита населения и территорий от чрезвычайных ситуаций, обеспечение пожарной безопасности и безопасности людей  на водных объектах»</t>
  </si>
  <si>
    <t xml:space="preserve">Подпрограмма 1 </t>
  </si>
  <si>
    <t>Подпрограмма 2</t>
  </si>
  <si>
    <t xml:space="preserve">Подпрограмма 3 </t>
  </si>
  <si>
    <t xml:space="preserve">Подпрограмма 4 </t>
  </si>
  <si>
    <t>Подпрограмма 5</t>
  </si>
  <si>
    <t>всего</t>
  </si>
  <si>
    <t>Источники ресурсного обеспечения</t>
  </si>
  <si>
    <t>Фактические расходы</t>
  </si>
  <si>
    <t xml:space="preserve">территориальные государственные внебюджетные фонды </t>
  </si>
  <si>
    <t xml:space="preserve">Основное мероприятие 1.01
</t>
  </si>
  <si>
    <t xml:space="preserve">Обеспечение эффективного  функционирования системы гражданской обороны, защиты населения и территорий от чрезвычайных ситуаций, безопасности людей на водных объектах
</t>
  </si>
  <si>
    <t xml:space="preserve">Основное мероприятие 1.02
</t>
  </si>
  <si>
    <t>Содействие деятельности некоммерческих организаций, осуществляющих деятельность в области защиты населения и территорий</t>
  </si>
  <si>
    <t xml:space="preserve">Подпрограмма 1 «Снижение рисков и смягчение последствий чрезвычайных ситуаций природного и техногенного характера в Курской области»
</t>
  </si>
  <si>
    <t>Создание на территории Курской области комплексной системы обеспечения безопасности жизнедеятельности населения Курской области АПК "Безопасный город"</t>
  </si>
  <si>
    <t xml:space="preserve">Основное мероприятие 1.03
</t>
  </si>
  <si>
    <t>Обеспечение эффективного повседневного функционирования противопожарной службы Курской области</t>
  </si>
  <si>
    <t>Развитие системы пожарной безопасности Курской области</t>
  </si>
  <si>
    <t xml:space="preserve">Подпрограмма 2 «Пожарная безопасность и защита населения Курской области»
</t>
  </si>
  <si>
    <t>Организация и обеспечение мониторинга особо опасных инфекционных заболеваний животных и птиц, химических загрязнителей на территории Курской области с целью прогнозирования развития эпизоотической ситуации и контроля за безопасностью пищевой продукции</t>
  </si>
  <si>
    <t>Создание и поддержание на достаточном уровне резерва лекарственных средств, медицинских изделий и оборудования для оказания оперативной помощи пораженным</t>
  </si>
  <si>
    <t xml:space="preserve">Подпрограмма 3 «Обеспечение биологической и химической безопасности Курской области»
</t>
  </si>
  <si>
    <t xml:space="preserve">Функционирование системы управления силами и средствами системы гражданской обороны, защиты населения и территорий от чрезвычайных ситуаций, безопасности людей на водных объектах </t>
  </si>
  <si>
    <t xml:space="preserve"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 безопасности людей на водных объектах»
</t>
  </si>
  <si>
    <t>Создание и обеспечение эффективного функционирования региональной системы комплексного использования спутниковых навигационных технологий и других результатов космической деятельности</t>
  </si>
  <si>
    <t>Таблица 4</t>
  </si>
  <si>
    <t>федеральный бюджет</t>
  </si>
  <si>
    <t>областной бюджет</t>
  </si>
  <si>
    <t>государственные внебюджетные фонды Российской Федерации</t>
  </si>
  <si>
    <t>местные бюджеты</t>
  </si>
  <si>
    <t xml:space="preserve"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области"
</t>
  </si>
  <si>
    <t>Основное
 мероприятие 2.01</t>
  </si>
  <si>
    <t>Основное
 мероприятие 2.02</t>
  </si>
  <si>
    <t>Основное
 мероприятие 3.01</t>
  </si>
  <si>
    <t>Основное
 мероприятие 4.01</t>
  </si>
  <si>
    <t>Основное
 мероприятие 3.02</t>
  </si>
  <si>
    <t>Основное
 мероприятие 5.01</t>
  </si>
  <si>
    <t>Государственная программа</t>
  </si>
  <si>
    <t xml:space="preserve">Оценка расходов* </t>
  </si>
  <si>
    <t>* в соответствии с государственной программой</t>
  </si>
  <si>
    <t>Региональный проект R3</t>
  </si>
  <si>
    <t>Безопасность дорожного движения</t>
  </si>
  <si>
    <t xml:space="preserve">Наименование государственной программы, подпрограммы государственной программы,   ведомственной целевой программы,  структурного элемента </t>
  </si>
  <si>
    <t>-</t>
  </si>
  <si>
    <t>Информация о расходах федерального бюджета, областного бюджета, бюджетов государственных внебюджетныхфондов, местных бюджетов и внебюджетных источников на реализацию целей
 государственной программы Курской области 
«Защита населения и территорий от чрезвычайных ситуаций, обеспечение пожарной безопасности и безопасности людей  на водных объектах» за 2022 год (тыс. 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</si>
</sst>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0\ _₽_-;\-* #,##0.000\ _₽_-;_-* &quot;-&quot;??\ _₽_-;_-@_-"/>
    <numFmt numFmtId="165" formatCode="_-* #,##0.000\ _₽_-;\-* #,##0.000\ _₽_-;_-* &quot;-&quot;?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/>
    <xf numFmtId="165" fontId="0" fillId="0" borderId="0" xfId="0" applyNumberFormat="1"/>
    <xf numFmtId="0" fontId="12" fillId="0" borderId="0" xfId="0" applyFont="1"/>
    <xf numFmtId="0" fontId="4" fillId="0" borderId="1" xfId="0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9"/>
  <sheetViews>
    <sheetView tabSelected="1" zoomScale="85" zoomScaleNormal="85" workbookViewId="0">
      <pane xSplit="3" ySplit="6" topLeftCell="D7" activePane="bottomRight" state="frozen"/>
      <selection pane="topRight" activeCell="E1" sqref="E1"/>
      <selection pane="bottomLeft" activeCell="A6" sqref="A6"/>
      <selection pane="bottomRight" activeCell="E16" sqref="E16"/>
    </sheetView>
  </sheetViews>
  <sheetFormatPr defaultRowHeight="15" x14ac:dyDescent="0.25"/>
  <cols>
    <col min="1" max="1" width="19.28515625" customWidth="1"/>
    <col min="2" max="2" width="38.140625" customWidth="1"/>
    <col min="3" max="3" width="29" customWidth="1"/>
    <col min="4" max="4" width="21.140625" customWidth="1"/>
    <col min="5" max="5" width="19.140625" customWidth="1"/>
    <col min="8" max="8" width="15.42578125" bestFit="1" customWidth="1"/>
    <col min="9" max="9" width="11.42578125" bestFit="1" customWidth="1"/>
  </cols>
  <sheetData>
    <row r="1" spans="1:9" ht="15.75" x14ac:dyDescent="0.25">
      <c r="E1" s="6" t="s">
        <v>28</v>
      </c>
    </row>
    <row r="2" spans="1:9" ht="15" customHeight="1" x14ac:dyDescent="0.25">
      <c r="A2" s="2"/>
      <c r="B2" s="2"/>
      <c r="C2" s="2"/>
      <c r="D2" s="2"/>
      <c r="E2" s="2"/>
    </row>
    <row r="3" spans="1:9" ht="112.5" customHeight="1" x14ac:dyDescent="0.25">
      <c r="A3" s="27" t="s">
        <v>47</v>
      </c>
      <c r="B3" s="27"/>
      <c r="C3" s="27"/>
      <c r="D3" s="27"/>
      <c r="E3" s="27"/>
    </row>
    <row r="4" spans="1:9" ht="12" customHeight="1" x14ac:dyDescent="0.25">
      <c r="A4" s="3"/>
      <c r="B4" s="3"/>
      <c r="C4" s="3"/>
      <c r="D4" s="3"/>
      <c r="E4" s="3"/>
    </row>
    <row r="5" spans="1:9" ht="122.25" customHeight="1" x14ac:dyDescent="0.25">
      <c r="A5" s="4" t="s">
        <v>1</v>
      </c>
      <c r="B5" s="5" t="s">
        <v>45</v>
      </c>
      <c r="C5" s="5" t="s">
        <v>9</v>
      </c>
      <c r="D5" s="4" t="s">
        <v>41</v>
      </c>
      <c r="E5" s="4" t="s">
        <v>10</v>
      </c>
    </row>
    <row r="6" spans="1:9" x14ac:dyDescent="0.25">
      <c r="A6" s="1">
        <v>1</v>
      </c>
      <c r="B6" s="1">
        <v>2</v>
      </c>
      <c r="C6" s="1">
        <v>3</v>
      </c>
      <c r="D6" s="1">
        <v>4</v>
      </c>
      <c r="E6" s="1">
        <v>5</v>
      </c>
    </row>
    <row r="7" spans="1:9" ht="28.5" customHeight="1" x14ac:dyDescent="0.25">
      <c r="A7" s="18" t="s">
        <v>40</v>
      </c>
      <c r="B7" s="28" t="s">
        <v>2</v>
      </c>
      <c r="C7" s="9" t="s">
        <v>8</v>
      </c>
      <c r="D7" s="10">
        <f>D14+D42+D70+D91+D105</f>
        <v>1087004.2549999999</v>
      </c>
      <c r="E7" s="11">
        <f>E14+E42+E70+E91+E105</f>
        <v>1078139.29</v>
      </c>
    </row>
    <row r="8" spans="1:9" ht="28.5" customHeight="1" x14ac:dyDescent="0.25">
      <c r="A8" s="19"/>
      <c r="B8" s="28"/>
      <c r="C8" s="12" t="s">
        <v>29</v>
      </c>
      <c r="D8" s="10">
        <v>0</v>
      </c>
      <c r="E8" s="10">
        <v>0</v>
      </c>
    </row>
    <row r="9" spans="1:9" ht="30" customHeight="1" x14ac:dyDescent="0.25">
      <c r="A9" s="19"/>
      <c r="B9" s="28"/>
      <c r="C9" s="12" t="s">
        <v>30</v>
      </c>
      <c r="D9" s="13">
        <f>D16+D44+D72+D93+D107</f>
        <v>1087004.2549999999</v>
      </c>
      <c r="E9" s="13">
        <f>E16+E44+E72+E93+E107</f>
        <v>1078139.29</v>
      </c>
    </row>
    <row r="10" spans="1:9" ht="30" customHeight="1" x14ac:dyDescent="0.25">
      <c r="A10" s="19"/>
      <c r="B10" s="28"/>
      <c r="C10" s="12" t="s">
        <v>32</v>
      </c>
      <c r="D10" s="10">
        <v>0</v>
      </c>
      <c r="E10" s="10">
        <v>0</v>
      </c>
    </row>
    <row r="11" spans="1:9" ht="36" customHeight="1" x14ac:dyDescent="0.25">
      <c r="A11" s="19"/>
      <c r="B11" s="28"/>
      <c r="C11" s="12" t="s">
        <v>31</v>
      </c>
      <c r="D11" s="10">
        <v>0</v>
      </c>
      <c r="E11" s="10">
        <v>0</v>
      </c>
    </row>
    <row r="12" spans="1:9" ht="31.5" customHeight="1" x14ac:dyDescent="0.25">
      <c r="A12" s="19"/>
      <c r="B12" s="28"/>
      <c r="C12" s="12" t="s">
        <v>11</v>
      </c>
      <c r="D12" s="10">
        <v>0</v>
      </c>
      <c r="E12" s="10">
        <v>0</v>
      </c>
    </row>
    <row r="13" spans="1:9" ht="23.25" customHeight="1" x14ac:dyDescent="0.25">
      <c r="A13" s="20"/>
      <c r="B13" s="28"/>
      <c r="C13" s="12" t="s">
        <v>0</v>
      </c>
      <c r="D13" s="10">
        <v>0</v>
      </c>
      <c r="E13" s="10">
        <v>0</v>
      </c>
    </row>
    <row r="14" spans="1:9" ht="33" customHeight="1" x14ac:dyDescent="0.25">
      <c r="A14" s="23" t="s">
        <v>3</v>
      </c>
      <c r="B14" s="28" t="s">
        <v>16</v>
      </c>
      <c r="C14" s="9" t="s">
        <v>8</v>
      </c>
      <c r="D14" s="10">
        <f t="shared" ref="D14:E14" si="0">D16</f>
        <v>350524.14799999999</v>
      </c>
      <c r="E14" s="10">
        <f t="shared" si="0"/>
        <v>343127.13800000004</v>
      </c>
      <c r="I14" s="7"/>
    </row>
    <row r="15" spans="1:9" ht="33" customHeight="1" x14ac:dyDescent="0.25">
      <c r="A15" s="24"/>
      <c r="B15" s="28"/>
      <c r="C15" s="12" t="s">
        <v>29</v>
      </c>
      <c r="D15" s="10">
        <v>0</v>
      </c>
      <c r="E15" s="10">
        <v>0</v>
      </c>
    </row>
    <row r="16" spans="1:9" ht="38.25" customHeight="1" x14ac:dyDescent="0.25">
      <c r="A16" s="24"/>
      <c r="B16" s="28"/>
      <c r="C16" s="12" t="s">
        <v>30</v>
      </c>
      <c r="D16" s="13">
        <f>SUM(D21,D28,D35)</f>
        <v>350524.14799999999</v>
      </c>
      <c r="E16" s="13">
        <f>SUM(E21,E28,E35)</f>
        <v>343127.13800000004</v>
      </c>
    </row>
    <row r="17" spans="1:5" ht="38.25" customHeight="1" x14ac:dyDescent="0.25">
      <c r="A17" s="24"/>
      <c r="B17" s="28"/>
      <c r="C17" s="12" t="s">
        <v>32</v>
      </c>
      <c r="D17" s="10">
        <v>0</v>
      </c>
      <c r="E17" s="10">
        <v>0</v>
      </c>
    </row>
    <row r="18" spans="1:5" ht="33" customHeight="1" x14ac:dyDescent="0.25">
      <c r="A18" s="24"/>
      <c r="B18" s="28"/>
      <c r="C18" s="12" t="s">
        <v>31</v>
      </c>
      <c r="D18" s="10">
        <v>0</v>
      </c>
      <c r="E18" s="10">
        <v>0</v>
      </c>
    </row>
    <row r="19" spans="1:5" ht="30.75" customHeight="1" x14ac:dyDescent="0.25">
      <c r="A19" s="24"/>
      <c r="B19" s="28"/>
      <c r="C19" s="12" t="s">
        <v>11</v>
      </c>
      <c r="D19" s="10">
        <v>0</v>
      </c>
      <c r="E19" s="10">
        <v>0</v>
      </c>
    </row>
    <row r="20" spans="1:5" ht="27" customHeight="1" x14ac:dyDescent="0.25">
      <c r="A20" s="26"/>
      <c r="B20" s="28"/>
      <c r="C20" s="12" t="s">
        <v>0</v>
      </c>
      <c r="D20" s="10">
        <v>0</v>
      </c>
      <c r="E20" s="10">
        <v>0</v>
      </c>
    </row>
    <row r="21" spans="1:5" ht="27" customHeight="1" x14ac:dyDescent="0.25">
      <c r="A21" s="18" t="s">
        <v>12</v>
      </c>
      <c r="B21" s="21" t="s">
        <v>13</v>
      </c>
      <c r="C21" s="9" t="s">
        <v>8</v>
      </c>
      <c r="D21" s="10">
        <f>D23</f>
        <v>332756.95199999999</v>
      </c>
      <c r="E21" s="10">
        <f>E23</f>
        <v>325378.27500000002</v>
      </c>
    </row>
    <row r="22" spans="1:5" ht="27" customHeight="1" x14ac:dyDescent="0.25">
      <c r="A22" s="19"/>
      <c r="B22" s="22"/>
      <c r="C22" s="12" t="s">
        <v>29</v>
      </c>
      <c r="D22" s="10">
        <v>0</v>
      </c>
      <c r="E22" s="10">
        <v>0</v>
      </c>
    </row>
    <row r="23" spans="1:5" ht="27" customHeight="1" x14ac:dyDescent="0.25">
      <c r="A23" s="19"/>
      <c r="B23" s="22"/>
      <c r="C23" s="12" t="s">
        <v>30</v>
      </c>
      <c r="D23" s="13">
        <v>332756.95199999999</v>
      </c>
      <c r="E23" s="13">
        <v>325378.27500000002</v>
      </c>
    </row>
    <row r="24" spans="1:5" ht="27" customHeight="1" x14ac:dyDescent="0.25">
      <c r="A24" s="19"/>
      <c r="B24" s="22"/>
      <c r="C24" s="12" t="s">
        <v>32</v>
      </c>
      <c r="D24" s="10">
        <v>0</v>
      </c>
      <c r="E24" s="10">
        <v>0</v>
      </c>
    </row>
    <row r="25" spans="1:5" ht="32.25" customHeight="1" x14ac:dyDescent="0.25">
      <c r="A25" s="19"/>
      <c r="B25" s="22"/>
      <c r="C25" s="12" t="s">
        <v>31</v>
      </c>
      <c r="D25" s="10">
        <v>0</v>
      </c>
      <c r="E25" s="10">
        <v>0</v>
      </c>
    </row>
    <row r="26" spans="1:5" ht="44.25" customHeight="1" x14ac:dyDescent="0.25">
      <c r="A26" s="19"/>
      <c r="B26" s="22"/>
      <c r="C26" s="12" t="s">
        <v>11</v>
      </c>
      <c r="D26" s="10">
        <v>0</v>
      </c>
      <c r="E26" s="10">
        <v>0</v>
      </c>
    </row>
    <row r="27" spans="1:5" ht="27" customHeight="1" x14ac:dyDescent="0.25">
      <c r="A27" s="20"/>
      <c r="B27" s="25"/>
      <c r="C27" s="12" t="s">
        <v>0</v>
      </c>
      <c r="D27" s="10">
        <v>0</v>
      </c>
      <c r="E27" s="10">
        <v>0</v>
      </c>
    </row>
    <row r="28" spans="1:5" ht="27" customHeight="1" x14ac:dyDescent="0.25">
      <c r="A28" s="18" t="s">
        <v>14</v>
      </c>
      <c r="B28" s="21" t="s">
        <v>15</v>
      </c>
      <c r="C28" s="9" t="s">
        <v>8</v>
      </c>
      <c r="D28" s="10">
        <f>D30</f>
        <v>158.196</v>
      </c>
      <c r="E28" s="10">
        <f>E30</f>
        <v>158.196</v>
      </c>
    </row>
    <row r="29" spans="1:5" ht="27" customHeight="1" x14ac:dyDescent="0.25">
      <c r="A29" s="19"/>
      <c r="B29" s="22"/>
      <c r="C29" s="12" t="s">
        <v>29</v>
      </c>
      <c r="D29" s="10">
        <v>0</v>
      </c>
      <c r="E29" s="10">
        <v>0</v>
      </c>
    </row>
    <row r="30" spans="1:5" ht="27" customHeight="1" x14ac:dyDescent="0.25">
      <c r="A30" s="19"/>
      <c r="B30" s="22"/>
      <c r="C30" s="12" t="s">
        <v>30</v>
      </c>
      <c r="D30" s="13">
        <v>158.196</v>
      </c>
      <c r="E30" s="13">
        <v>158.196</v>
      </c>
    </row>
    <row r="31" spans="1:5" ht="27" customHeight="1" x14ac:dyDescent="0.25">
      <c r="A31" s="19"/>
      <c r="B31" s="22"/>
      <c r="C31" s="12" t="s">
        <v>32</v>
      </c>
      <c r="D31" s="10">
        <v>0</v>
      </c>
      <c r="E31" s="10">
        <v>0</v>
      </c>
    </row>
    <row r="32" spans="1:5" ht="27" customHeight="1" x14ac:dyDescent="0.25">
      <c r="A32" s="19"/>
      <c r="B32" s="22"/>
      <c r="C32" s="12" t="s">
        <v>31</v>
      </c>
      <c r="D32" s="10">
        <v>0</v>
      </c>
      <c r="E32" s="10">
        <v>0</v>
      </c>
    </row>
    <row r="33" spans="1:5" ht="27" customHeight="1" x14ac:dyDescent="0.25">
      <c r="A33" s="19"/>
      <c r="B33" s="22"/>
      <c r="C33" s="12" t="s">
        <v>11</v>
      </c>
      <c r="D33" s="10">
        <v>0</v>
      </c>
      <c r="E33" s="10">
        <v>0</v>
      </c>
    </row>
    <row r="34" spans="1:5" ht="27" customHeight="1" x14ac:dyDescent="0.25">
      <c r="A34" s="20"/>
      <c r="B34" s="25"/>
      <c r="C34" s="12" t="s">
        <v>0</v>
      </c>
      <c r="D34" s="10">
        <v>0</v>
      </c>
      <c r="E34" s="10">
        <v>0</v>
      </c>
    </row>
    <row r="35" spans="1:5" ht="27" customHeight="1" x14ac:dyDescent="0.25">
      <c r="A35" s="18" t="s">
        <v>18</v>
      </c>
      <c r="B35" s="21" t="s">
        <v>17</v>
      </c>
      <c r="C35" s="9" t="s">
        <v>8</v>
      </c>
      <c r="D35" s="10">
        <f>D37</f>
        <v>17609</v>
      </c>
      <c r="E35" s="10">
        <f>E37</f>
        <v>17590.667000000001</v>
      </c>
    </row>
    <row r="36" spans="1:5" ht="27" customHeight="1" x14ac:dyDescent="0.25">
      <c r="A36" s="19"/>
      <c r="B36" s="22"/>
      <c r="C36" s="12" t="s">
        <v>29</v>
      </c>
      <c r="D36" s="10">
        <v>0</v>
      </c>
      <c r="E36" s="10">
        <v>0</v>
      </c>
    </row>
    <row r="37" spans="1:5" ht="27" customHeight="1" x14ac:dyDescent="0.25">
      <c r="A37" s="19"/>
      <c r="B37" s="22"/>
      <c r="C37" s="12" t="s">
        <v>30</v>
      </c>
      <c r="D37" s="13">
        <v>17609</v>
      </c>
      <c r="E37" s="13">
        <v>17590.667000000001</v>
      </c>
    </row>
    <row r="38" spans="1:5" ht="27" customHeight="1" x14ac:dyDescent="0.25">
      <c r="A38" s="19"/>
      <c r="B38" s="22"/>
      <c r="C38" s="12" t="s">
        <v>32</v>
      </c>
      <c r="D38" s="10">
        <v>0</v>
      </c>
      <c r="E38" s="10">
        <v>0</v>
      </c>
    </row>
    <row r="39" spans="1:5" ht="33" customHeight="1" x14ac:dyDescent="0.25">
      <c r="A39" s="19"/>
      <c r="B39" s="22"/>
      <c r="C39" s="12" t="s">
        <v>31</v>
      </c>
      <c r="D39" s="10">
        <v>0</v>
      </c>
      <c r="E39" s="10">
        <v>0</v>
      </c>
    </row>
    <row r="40" spans="1:5" ht="36.75" customHeight="1" x14ac:dyDescent="0.25">
      <c r="A40" s="19"/>
      <c r="B40" s="22"/>
      <c r="C40" s="12" t="s">
        <v>11</v>
      </c>
      <c r="D40" s="10">
        <v>0</v>
      </c>
      <c r="E40" s="10">
        <v>0</v>
      </c>
    </row>
    <row r="41" spans="1:5" ht="27" customHeight="1" x14ac:dyDescent="0.25">
      <c r="A41" s="20"/>
      <c r="B41" s="25"/>
      <c r="C41" s="12" t="s">
        <v>0</v>
      </c>
      <c r="D41" s="10">
        <v>0</v>
      </c>
      <c r="E41" s="10">
        <v>0</v>
      </c>
    </row>
    <row r="42" spans="1:5" ht="22.5" customHeight="1" x14ac:dyDescent="0.25">
      <c r="A42" s="23" t="s">
        <v>4</v>
      </c>
      <c r="B42" s="18" t="s">
        <v>21</v>
      </c>
      <c r="C42" s="16" t="s">
        <v>8</v>
      </c>
      <c r="D42" s="10">
        <f t="shared" ref="D42:E42" si="1">D44</f>
        <v>694672.48800000001</v>
      </c>
      <c r="E42" s="10">
        <f t="shared" si="1"/>
        <v>693301.64</v>
      </c>
    </row>
    <row r="43" spans="1:5" ht="25.5" customHeight="1" x14ac:dyDescent="0.25">
      <c r="A43" s="24"/>
      <c r="B43" s="19"/>
      <c r="C43" s="17" t="s">
        <v>29</v>
      </c>
      <c r="D43" s="10" t="s">
        <v>46</v>
      </c>
      <c r="E43" s="10" t="s">
        <v>46</v>
      </c>
    </row>
    <row r="44" spans="1:5" ht="34.5" customHeight="1" x14ac:dyDescent="0.25">
      <c r="A44" s="24"/>
      <c r="B44" s="19"/>
      <c r="C44" s="17" t="s">
        <v>30</v>
      </c>
      <c r="D44" s="13">
        <f>SUM(D51,D58,D65)</f>
        <v>694672.48800000001</v>
      </c>
      <c r="E44" s="13">
        <f>SUM(E51,E58,E65)</f>
        <v>693301.64</v>
      </c>
    </row>
    <row r="45" spans="1:5" ht="34.5" customHeight="1" x14ac:dyDescent="0.25">
      <c r="A45" s="24"/>
      <c r="B45" s="19"/>
      <c r="C45" s="17" t="s">
        <v>32</v>
      </c>
      <c r="D45" s="10">
        <v>0</v>
      </c>
      <c r="E45" s="10">
        <v>0</v>
      </c>
    </row>
    <row r="46" spans="1:5" ht="32.25" customHeight="1" x14ac:dyDescent="0.25">
      <c r="A46" s="24"/>
      <c r="B46" s="19"/>
      <c r="C46" s="17" t="s">
        <v>31</v>
      </c>
      <c r="D46" s="10">
        <v>0</v>
      </c>
      <c r="E46" s="10">
        <v>0</v>
      </c>
    </row>
    <row r="47" spans="1:5" ht="29.25" customHeight="1" x14ac:dyDescent="0.25">
      <c r="A47" s="24"/>
      <c r="B47" s="19"/>
      <c r="C47" s="17" t="s">
        <v>11</v>
      </c>
      <c r="D47" s="10">
        <v>0</v>
      </c>
      <c r="E47" s="10">
        <v>0</v>
      </c>
    </row>
    <row r="48" spans="1:5" ht="24.75" customHeight="1" x14ac:dyDescent="0.25">
      <c r="A48" s="26"/>
      <c r="B48" s="20"/>
      <c r="C48" s="17" t="s">
        <v>0</v>
      </c>
      <c r="D48" s="10">
        <v>0</v>
      </c>
      <c r="E48" s="10">
        <v>0</v>
      </c>
    </row>
    <row r="49" spans="1:8" ht="24.75" customHeight="1" x14ac:dyDescent="0.25">
      <c r="A49" s="18" t="s">
        <v>34</v>
      </c>
      <c r="B49" s="18" t="s">
        <v>19</v>
      </c>
      <c r="C49" s="16" t="s">
        <v>8</v>
      </c>
      <c r="D49" s="10">
        <f>D51</f>
        <v>676892.76</v>
      </c>
      <c r="E49" s="10">
        <f>E51</f>
        <v>675522.27800000005</v>
      </c>
    </row>
    <row r="50" spans="1:8" ht="24.75" customHeight="1" x14ac:dyDescent="0.25">
      <c r="A50" s="24"/>
      <c r="B50" s="19"/>
      <c r="C50" s="17" t="s">
        <v>29</v>
      </c>
      <c r="D50" s="10">
        <v>0</v>
      </c>
      <c r="E50" s="10">
        <v>0</v>
      </c>
    </row>
    <row r="51" spans="1:8" ht="24.75" customHeight="1" x14ac:dyDescent="0.25">
      <c r="A51" s="24"/>
      <c r="B51" s="19"/>
      <c r="C51" s="17" t="s">
        <v>30</v>
      </c>
      <c r="D51" s="13">
        <v>676892.76</v>
      </c>
      <c r="E51" s="13">
        <v>675522.27800000005</v>
      </c>
      <c r="H51" s="7"/>
    </row>
    <row r="52" spans="1:8" ht="24.75" customHeight="1" x14ac:dyDescent="0.25">
      <c r="A52" s="24"/>
      <c r="B52" s="19"/>
      <c r="C52" s="17" t="s">
        <v>32</v>
      </c>
      <c r="D52" s="10">
        <v>0</v>
      </c>
      <c r="E52" s="10">
        <v>0</v>
      </c>
    </row>
    <row r="53" spans="1:8" ht="33.75" customHeight="1" x14ac:dyDescent="0.25">
      <c r="A53" s="24"/>
      <c r="B53" s="19"/>
      <c r="C53" s="17" t="s">
        <v>31</v>
      </c>
      <c r="D53" s="10">
        <v>0</v>
      </c>
      <c r="E53" s="10">
        <v>0</v>
      </c>
    </row>
    <row r="54" spans="1:8" ht="33.75" customHeight="1" x14ac:dyDescent="0.25">
      <c r="A54" s="24"/>
      <c r="B54" s="19"/>
      <c r="C54" s="17" t="s">
        <v>11</v>
      </c>
      <c r="D54" s="10">
        <v>0</v>
      </c>
      <c r="E54" s="10">
        <v>0</v>
      </c>
    </row>
    <row r="55" spans="1:8" ht="24.75" customHeight="1" x14ac:dyDescent="0.25">
      <c r="A55" s="26"/>
      <c r="B55" s="20"/>
      <c r="C55" s="17" t="s">
        <v>0</v>
      </c>
      <c r="D55" s="10">
        <v>0</v>
      </c>
      <c r="E55" s="10">
        <v>0</v>
      </c>
    </row>
    <row r="56" spans="1:8" ht="24.75" customHeight="1" x14ac:dyDescent="0.25">
      <c r="A56" s="18" t="s">
        <v>43</v>
      </c>
      <c r="B56" s="18" t="s">
        <v>44</v>
      </c>
      <c r="C56" s="16" t="s">
        <v>8</v>
      </c>
      <c r="D56" s="10">
        <f>D58</f>
        <v>15190</v>
      </c>
      <c r="E56" s="10">
        <f>E58</f>
        <v>15190</v>
      </c>
    </row>
    <row r="57" spans="1:8" ht="24.75" customHeight="1" x14ac:dyDescent="0.25">
      <c r="A57" s="24"/>
      <c r="B57" s="19"/>
      <c r="C57" s="17" t="s">
        <v>29</v>
      </c>
      <c r="D57" s="10"/>
      <c r="E57" s="10"/>
    </row>
    <row r="58" spans="1:8" ht="24.75" customHeight="1" x14ac:dyDescent="0.25">
      <c r="A58" s="24"/>
      <c r="B58" s="19"/>
      <c r="C58" s="17" t="s">
        <v>30</v>
      </c>
      <c r="D58" s="13">
        <v>15190</v>
      </c>
      <c r="E58" s="13">
        <v>15190</v>
      </c>
    </row>
    <row r="59" spans="1:8" ht="24.75" customHeight="1" x14ac:dyDescent="0.25">
      <c r="A59" s="24"/>
      <c r="B59" s="19"/>
      <c r="C59" s="17" t="s">
        <v>32</v>
      </c>
      <c r="D59" s="10"/>
      <c r="E59" s="10"/>
    </row>
    <row r="60" spans="1:8" ht="24.75" customHeight="1" x14ac:dyDescent="0.25">
      <c r="A60" s="24"/>
      <c r="B60" s="19"/>
      <c r="C60" s="17" t="s">
        <v>31</v>
      </c>
      <c r="D60" s="10"/>
      <c r="E60" s="10"/>
    </row>
    <row r="61" spans="1:8" ht="24.75" customHeight="1" x14ac:dyDescent="0.25">
      <c r="A61" s="24"/>
      <c r="B61" s="19"/>
      <c r="C61" s="17" t="s">
        <v>11</v>
      </c>
      <c r="D61" s="10"/>
      <c r="E61" s="10"/>
    </row>
    <row r="62" spans="1:8" s="8" customFormat="1" ht="24.75" customHeight="1" x14ac:dyDescent="0.25">
      <c r="A62" s="26"/>
      <c r="B62" s="20"/>
      <c r="C62" s="17" t="s">
        <v>0</v>
      </c>
      <c r="D62" s="10"/>
      <c r="E62" s="10"/>
    </row>
    <row r="63" spans="1:8" s="8" customFormat="1" ht="24.75" customHeight="1" x14ac:dyDescent="0.25">
      <c r="A63" s="18" t="s">
        <v>35</v>
      </c>
      <c r="B63" s="18" t="s">
        <v>20</v>
      </c>
      <c r="C63" s="16" t="s">
        <v>8</v>
      </c>
      <c r="D63" s="10">
        <f>D65</f>
        <v>2589.7280000000001</v>
      </c>
      <c r="E63" s="10">
        <f>E65</f>
        <v>2589.3620000000001</v>
      </c>
    </row>
    <row r="64" spans="1:8" s="8" customFormat="1" ht="24.75" customHeight="1" x14ac:dyDescent="0.25">
      <c r="A64" s="24"/>
      <c r="B64" s="19"/>
      <c r="C64" s="17" t="s">
        <v>29</v>
      </c>
      <c r="D64" s="10">
        <v>0</v>
      </c>
      <c r="E64" s="10">
        <v>0</v>
      </c>
    </row>
    <row r="65" spans="1:5" s="8" customFormat="1" ht="24.75" customHeight="1" x14ac:dyDescent="0.25">
      <c r="A65" s="24"/>
      <c r="B65" s="19"/>
      <c r="C65" s="17" t="s">
        <v>30</v>
      </c>
      <c r="D65" s="13">
        <v>2589.7280000000001</v>
      </c>
      <c r="E65" s="13">
        <v>2589.3620000000001</v>
      </c>
    </row>
    <row r="66" spans="1:5" s="8" customFormat="1" ht="24.75" customHeight="1" x14ac:dyDescent="0.25">
      <c r="A66" s="24"/>
      <c r="B66" s="19"/>
      <c r="C66" s="17" t="s">
        <v>32</v>
      </c>
      <c r="D66" s="10">
        <v>0</v>
      </c>
      <c r="E66" s="10">
        <v>0</v>
      </c>
    </row>
    <row r="67" spans="1:5" s="8" customFormat="1" ht="24.75" customHeight="1" x14ac:dyDescent="0.25">
      <c r="A67" s="24"/>
      <c r="B67" s="19"/>
      <c r="C67" s="17" t="s">
        <v>31</v>
      </c>
      <c r="D67" s="10">
        <v>0</v>
      </c>
      <c r="E67" s="10">
        <v>0</v>
      </c>
    </row>
    <row r="68" spans="1:5" s="8" customFormat="1" ht="24.75" customHeight="1" x14ac:dyDescent="0.25">
      <c r="A68" s="24"/>
      <c r="B68" s="19"/>
      <c r="C68" s="17" t="s">
        <v>11</v>
      </c>
      <c r="D68" s="10">
        <v>0</v>
      </c>
      <c r="E68" s="10">
        <v>0</v>
      </c>
    </row>
    <row r="69" spans="1:5" s="8" customFormat="1" ht="24.75" customHeight="1" x14ac:dyDescent="0.25">
      <c r="A69" s="26"/>
      <c r="B69" s="20"/>
      <c r="C69" s="17" t="s">
        <v>0</v>
      </c>
      <c r="D69" s="10">
        <v>0</v>
      </c>
      <c r="E69" s="10">
        <v>0</v>
      </c>
    </row>
    <row r="70" spans="1:5" ht="24.75" customHeight="1" x14ac:dyDescent="0.25">
      <c r="A70" s="23" t="s">
        <v>5</v>
      </c>
      <c r="B70" s="21" t="s">
        <v>24</v>
      </c>
      <c r="C70" s="9" t="s">
        <v>8</v>
      </c>
      <c r="D70" s="10">
        <f>D72</f>
        <v>950</v>
      </c>
      <c r="E70" s="10">
        <f>E72</f>
        <v>948.11800000000005</v>
      </c>
    </row>
    <row r="71" spans="1:5" ht="24.75" customHeight="1" x14ac:dyDescent="0.25">
      <c r="A71" s="24"/>
      <c r="B71" s="22"/>
      <c r="C71" s="12" t="s">
        <v>29</v>
      </c>
      <c r="D71" s="10">
        <v>0</v>
      </c>
      <c r="E71" s="10">
        <v>0</v>
      </c>
    </row>
    <row r="72" spans="1:5" ht="33" customHeight="1" x14ac:dyDescent="0.25">
      <c r="A72" s="24"/>
      <c r="B72" s="22"/>
      <c r="C72" s="12" t="s">
        <v>30</v>
      </c>
      <c r="D72" s="13">
        <f>D79+D84</f>
        <v>950</v>
      </c>
      <c r="E72" s="13">
        <f>E79+E84</f>
        <v>948.11800000000005</v>
      </c>
    </row>
    <row r="73" spans="1:5" ht="33" customHeight="1" x14ac:dyDescent="0.25">
      <c r="A73" s="24"/>
      <c r="B73" s="22"/>
      <c r="C73" s="12" t="s">
        <v>32</v>
      </c>
      <c r="D73" s="10">
        <v>0</v>
      </c>
      <c r="E73" s="10">
        <v>0</v>
      </c>
    </row>
    <row r="74" spans="1:5" ht="29.25" customHeight="1" x14ac:dyDescent="0.25">
      <c r="A74" s="24"/>
      <c r="B74" s="22"/>
      <c r="C74" s="12" t="s">
        <v>31</v>
      </c>
      <c r="D74" s="10">
        <v>0</v>
      </c>
      <c r="E74" s="10">
        <v>0</v>
      </c>
    </row>
    <row r="75" spans="1:5" ht="44.25" customHeight="1" x14ac:dyDescent="0.25">
      <c r="A75" s="24"/>
      <c r="B75" s="22"/>
      <c r="C75" s="12" t="s">
        <v>11</v>
      </c>
      <c r="D75" s="10">
        <v>0</v>
      </c>
      <c r="E75" s="10">
        <v>0</v>
      </c>
    </row>
    <row r="76" spans="1:5" ht="31.5" customHeight="1" x14ac:dyDescent="0.25">
      <c r="A76" s="24"/>
      <c r="B76" s="22"/>
      <c r="C76" s="12" t="s">
        <v>0</v>
      </c>
      <c r="D76" s="10">
        <v>0</v>
      </c>
      <c r="E76" s="10">
        <v>0</v>
      </c>
    </row>
    <row r="77" spans="1:5" ht="26.25" customHeight="1" x14ac:dyDescent="0.25">
      <c r="A77" s="18" t="s">
        <v>36</v>
      </c>
      <c r="B77" s="21" t="s">
        <v>23</v>
      </c>
      <c r="C77" s="9" t="s">
        <v>8</v>
      </c>
      <c r="D77" s="13">
        <f>D79</f>
        <v>0</v>
      </c>
      <c r="E77" s="13">
        <f>E79</f>
        <v>0</v>
      </c>
    </row>
    <row r="78" spans="1:5" ht="26.25" customHeight="1" x14ac:dyDescent="0.25">
      <c r="A78" s="24"/>
      <c r="B78" s="22"/>
      <c r="C78" s="12" t="s">
        <v>29</v>
      </c>
      <c r="D78" s="10">
        <v>0</v>
      </c>
      <c r="E78" s="10">
        <v>0</v>
      </c>
    </row>
    <row r="79" spans="1:5" ht="26.25" customHeight="1" x14ac:dyDescent="0.25">
      <c r="A79" s="24"/>
      <c r="B79" s="22"/>
      <c r="C79" s="12" t="s">
        <v>30</v>
      </c>
      <c r="D79" s="13"/>
      <c r="E79" s="13"/>
    </row>
    <row r="80" spans="1:5" ht="26.25" customHeight="1" x14ac:dyDescent="0.25">
      <c r="A80" s="24"/>
      <c r="B80" s="22"/>
      <c r="C80" s="12" t="s">
        <v>32</v>
      </c>
      <c r="D80" s="10">
        <v>0</v>
      </c>
      <c r="E80" s="10">
        <v>0</v>
      </c>
    </row>
    <row r="81" spans="1:5" ht="34.5" customHeight="1" x14ac:dyDescent="0.25">
      <c r="A81" s="24"/>
      <c r="B81" s="22"/>
      <c r="C81" s="12" t="s">
        <v>31</v>
      </c>
      <c r="D81" s="10">
        <v>0</v>
      </c>
      <c r="E81" s="10">
        <v>0</v>
      </c>
    </row>
    <row r="82" spans="1:5" ht="31.5" customHeight="1" x14ac:dyDescent="0.25">
      <c r="A82" s="24"/>
      <c r="B82" s="22"/>
      <c r="C82" s="12" t="s">
        <v>11</v>
      </c>
      <c r="D82" s="10">
        <v>0</v>
      </c>
      <c r="E82" s="10">
        <v>0</v>
      </c>
    </row>
    <row r="83" spans="1:5" ht="26.25" customHeight="1" x14ac:dyDescent="0.25">
      <c r="A83" s="26"/>
      <c r="B83" s="25"/>
      <c r="C83" s="12" t="s">
        <v>0</v>
      </c>
      <c r="D83" s="10">
        <v>0</v>
      </c>
      <c r="E83" s="10">
        <v>0</v>
      </c>
    </row>
    <row r="84" spans="1:5" ht="26.25" customHeight="1" x14ac:dyDescent="0.25">
      <c r="A84" s="18" t="s">
        <v>38</v>
      </c>
      <c r="B84" s="21" t="s">
        <v>22</v>
      </c>
      <c r="C84" s="9" t="s">
        <v>8</v>
      </c>
      <c r="D84" s="10">
        <f>D86</f>
        <v>950</v>
      </c>
      <c r="E84" s="10">
        <f>E86</f>
        <v>948.11800000000005</v>
      </c>
    </row>
    <row r="85" spans="1:5" ht="26.25" customHeight="1" x14ac:dyDescent="0.25">
      <c r="A85" s="24"/>
      <c r="B85" s="22"/>
      <c r="C85" s="12" t="s">
        <v>29</v>
      </c>
      <c r="D85" s="10">
        <v>0</v>
      </c>
      <c r="E85" s="10">
        <v>0</v>
      </c>
    </row>
    <row r="86" spans="1:5" ht="26.25" customHeight="1" x14ac:dyDescent="0.25">
      <c r="A86" s="24"/>
      <c r="B86" s="22"/>
      <c r="C86" s="12" t="s">
        <v>30</v>
      </c>
      <c r="D86" s="13">
        <v>950</v>
      </c>
      <c r="E86" s="13">
        <v>948.11800000000005</v>
      </c>
    </row>
    <row r="87" spans="1:5" ht="26.25" customHeight="1" x14ac:dyDescent="0.25">
      <c r="A87" s="24"/>
      <c r="B87" s="22"/>
      <c r="C87" s="12" t="s">
        <v>32</v>
      </c>
      <c r="D87" s="10">
        <v>0</v>
      </c>
      <c r="E87" s="10">
        <v>0</v>
      </c>
    </row>
    <row r="88" spans="1:5" ht="26.25" customHeight="1" x14ac:dyDescent="0.25">
      <c r="A88" s="24"/>
      <c r="B88" s="22"/>
      <c r="C88" s="12" t="s">
        <v>31</v>
      </c>
      <c r="D88" s="10">
        <v>0</v>
      </c>
      <c r="E88" s="10">
        <v>0</v>
      </c>
    </row>
    <row r="89" spans="1:5" ht="26.25" customHeight="1" x14ac:dyDescent="0.25">
      <c r="A89" s="24"/>
      <c r="B89" s="22"/>
      <c r="C89" s="12" t="s">
        <v>11</v>
      </c>
      <c r="D89" s="10">
        <v>0</v>
      </c>
      <c r="E89" s="10">
        <v>0</v>
      </c>
    </row>
    <row r="90" spans="1:5" ht="26.25" customHeight="1" x14ac:dyDescent="0.25">
      <c r="A90" s="26"/>
      <c r="B90" s="25"/>
      <c r="C90" s="12" t="s">
        <v>0</v>
      </c>
      <c r="D90" s="10">
        <v>0</v>
      </c>
      <c r="E90" s="10">
        <v>0</v>
      </c>
    </row>
    <row r="91" spans="1:5" ht="24.75" customHeight="1" x14ac:dyDescent="0.25">
      <c r="A91" s="23" t="s">
        <v>6</v>
      </c>
      <c r="B91" s="21" t="s">
        <v>26</v>
      </c>
      <c r="C91" s="9" t="s">
        <v>8</v>
      </c>
      <c r="D91" s="10">
        <f t="shared" ref="D91:E91" si="2">D93</f>
        <v>40300.078000000001</v>
      </c>
      <c r="E91" s="10">
        <f t="shared" si="2"/>
        <v>40254.853000000003</v>
      </c>
    </row>
    <row r="92" spans="1:5" ht="24.75" customHeight="1" x14ac:dyDescent="0.25">
      <c r="A92" s="24"/>
      <c r="B92" s="22"/>
      <c r="C92" s="12" t="s">
        <v>29</v>
      </c>
      <c r="D92" s="10">
        <v>0</v>
      </c>
      <c r="E92" s="10">
        <v>0</v>
      </c>
    </row>
    <row r="93" spans="1:5" ht="25.5" customHeight="1" x14ac:dyDescent="0.25">
      <c r="A93" s="24"/>
      <c r="B93" s="22"/>
      <c r="C93" s="12" t="s">
        <v>30</v>
      </c>
      <c r="D93" s="13">
        <f>D100</f>
        <v>40300.078000000001</v>
      </c>
      <c r="E93" s="13">
        <f>E100</f>
        <v>40254.853000000003</v>
      </c>
    </row>
    <row r="94" spans="1:5" ht="25.5" customHeight="1" x14ac:dyDescent="0.25">
      <c r="A94" s="24"/>
      <c r="B94" s="22"/>
      <c r="C94" s="12" t="s">
        <v>32</v>
      </c>
      <c r="D94" s="10">
        <v>0</v>
      </c>
      <c r="E94" s="10">
        <v>0</v>
      </c>
    </row>
    <row r="95" spans="1:5" ht="36.75" customHeight="1" x14ac:dyDescent="0.25">
      <c r="A95" s="24"/>
      <c r="B95" s="22"/>
      <c r="C95" s="12" t="s">
        <v>31</v>
      </c>
      <c r="D95" s="10">
        <v>0</v>
      </c>
      <c r="E95" s="10">
        <v>0</v>
      </c>
    </row>
    <row r="96" spans="1:5" ht="30.75" customHeight="1" x14ac:dyDescent="0.25">
      <c r="A96" s="24"/>
      <c r="B96" s="22"/>
      <c r="C96" s="12" t="s">
        <v>11</v>
      </c>
      <c r="D96" s="10">
        <v>0</v>
      </c>
      <c r="E96" s="10">
        <v>0</v>
      </c>
    </row>
    <row r="97" spans="1:5" ht="24.75" customHeight="1" x14ac:dyDescent="0.25">
      <c r="A97" s="26"/>
      <c r="B97" s="25"/>
      <c r="C97" s="12" t="s">
        <v>0</v>
      </c>
      <c r="D97" s="10">
        <v>0</v>
      </c>
      <c r="E97" s="10">
        <v>0</v>
      </c>
    </row>
    <row r="98" spans="1:5" ht="24.75" customHeight="1" x14ac:dyDescent="0.25">
      <c r="A98" s="18" t="s">
        <v>37</v>
      </c>
      <c r="B98" s="21" t="s">
        <v>25</v>
      </c>
      <c r="C98" s="9" t="s">
        <v>8</v>
      </c>
      <c r="D98" s="10">
        <f>D100</f>
        <v>40300.078000000001</v>
      </c>
      <c r="E98" s="10">
        <f>E100</f>
        <v>40254.853000000003</v>
      </c>
    </row>
    <row r="99" spans="1:5" ht="24.75" customHeight="1" x14ac:dyDescent="0.25">
      <c r="A99" s="24"/>
      <c r="B99" s="22"/>
      <c r="C99" s="12" t="s">
        <v>29</v>
      </c>
      <c r="D99" s="10">
        <v>0</v>
      </c>
      <c r="E99" s="10">
        <v>0</v>
      </c>
    </row>
    <row r="100" spans="1:5" ht="24.75" customHeight="1" x14ac:dyDescent="0.25">
      <c r="A100" s="24"/>
      <c r="B100" s="22"/>
      <c r="C100" s="12" t="s">
        <v>30</v>
      </c>
      <c r="D100" s="13">
        <v>40300.078000000001</v>
      </c>
      <c r="E100" s="13">
        <v>40254.853000000003</v>
      </c>
    </row>
    <row r="101" spans="1:5" ht="24.75" customHeight="1" x14ac:dyDescent="0.25">
      <c r="A101" s="24"/>
      <c r="B101" s="22"/>
      <c r="C101" s="12" t="s">
        <v>32</v>
      </c>
      <c r="D101" s="10">
        <v>0</v>
      </c>
      <c r="E101" s="10">
        <v>0</v>
      </c>
    </row>
    <row r="102" spans="1:5" ht="31.5" customHeight="1" x14ac:dyDescent="0.25">
      <c r="A102" s="24"/>
      <c r="B102" s="22"/>
      <c r="C102" s="12" t="s">
        <v>31</v>
      </c>
      <c r="D102" s="10">
        <v>0</v>
      </c>
      <c r="E102" s="10">
        <v>0</v>
      </c>
    </row>
    <row r="103" spans="1:5" ht="30.75" customHeight="1" x14ac:dyDescent="0.25">
      <c r="A103" s="24"/>
      <c r="B103" s="22"/>
      <c r="C103" s="12" t="s">
        <v>11</v>
      </c>
      <c r="D103" s="10">
        <v>0</v>
      </c>
      <c r="E103" s="10">
        <v>0</v>
      </c>
    </row>
    <row r="104" spans="1:5" ht="24.75" customHeight="1" x14ac:dyDescent="0.25">
      <c r="A104" s="26"/>
      <c r="B104" s="25"/>
      <c r="C104" s="12" t="s">
        <v>0</v>
      </c>
      <c r="D104" s="10">
        <v>0</v>
      </c>
      <c r="E104" s="10">
        <v>0</v>
      </c>
    </row>
    <row r="105" spans="1:5" ht="24.75" customHeight="1" x14ac:dyDescent="0.25">
      <c r="A105" s="23" t="s">
        <v>7</v>
      </c>
      <c r="B105" s="21" t="s">
        <v>33</v>
      </c>
      <c r="C105" s="9" t="s">
        <v>8</v>
      </c>
      <c r="D105" s="10">
        <f>D107</f>
        <v>557.54100000000005</v>
      </c>
      <c r="E105" s="10">
        <f>E107</f>
        <v>507.541</v>
      </c>
    </row>
    <row r="106" spans="1:5" ht="24.75" customHeight="1" x14ac:dyDescent="0.25">
      <c r="A106" s="24"/>
      <c r="B106" s="22"/>
      <c r="C106" s="12" t="s">
        <v>29</v>
      </c>
      <c r="D106" s="10">
        <v>0</v>
      </c>
      <c r="E106" s="10">
        <v>0</v>
      </c>
    </row>
    <row r="107" spans="1:5" ht="32.25" customHeight="1" x14ac:dyDescent="0.25">
      <c r="A107" s="24"/>
      <c r="B107" s="22"/>
      <c r="C107" s="12" t="s">
        <v>30</v>
      </c>
      <c r="D107" s="13">
        <f>D114</f>
        <v>557.54100000000005</v>
      </c>
      <c r="E107" s="13">
        <f>E114</f>
        <v>507.541</v>
      </c>
    </row>
    <row r="108" spans="1:5" ht="32.25" customHeight="1" x14ac:dyDescent="0.25">
      <c r="A108" s="24"/>
      <c r="B108" s="22"/>
      <c r="C108" s="12" t="s">
        <v>32</v>
      </c>
      <c r="D108" s="10">
        <v>0</v>
      </c>
      <c r="E108" s="10">
        <v>0</v>
      </c>
    </row>
    <row r="109" spans="1:5" ht="31.5" customHeight="1" x14ac:dyDescent="0.25">
      <c r="A109" s="24"/>
      <c r="B109" s="22"/>
      <c r="C109" s="12" t="s">
        <v>31</v>
      </c>
      <c r="D109" s="10">
        <v>0</v>
      </c>
      <c r="E109" s="10">
        <v>0</v>
      </c>
    </row>
    <row r="110" spans="1:5" ht="27.75" customHeight="1" x14ac:dyDescent="0.25">
      <c r="A110" s="24"/>
      <c r="B110" s="22"/>
      <c r="C110" s="12" t="s">
        <v>11</v>
      </c>
      <c r="D110" s="10">
        <v>0</v>
      </c>
      <c r="E110" s="10">
        <v>0</v>
      </c>
    </row>
    <row r="111" spans="1:5" ht="24.75" customHeight="1" x14ac:dyDescent="0.25">
      <c r="A111" s="26"/>
      <c r="B111" s="22"/>
      <c r="C111" s="12" t="s">
        <v>0</v>
      </c>
      <c r="D111" s="10">
        <v>0</v>
      </c>
      <c r="E111" s="10">
        <v>0</v>
      </c>
    </row>
    <row r="112" spans="1:5" ht="24" customHeight="1" x14ac:dyDescent="0.25">
      <c r="A112" s="18" t="s">
        <v>39</v>
      </c>
      <c r="B112" s="18" t="s">
        <v>27</v>
      </c>
      <c r="C112" s="9" t="s">
        <v>8</v>
      </c>
      <c r="D112" s="10">
        <f>D114</f>
        <v>557.54100000000005</v>
      </c>
      <c r="E112" s="10">
        <f>E114</f>
        <v>507.541</v>
      </c>
    </row>
    <row r="113" spans="1:5" ht="24" customHeight="1" x14ac:dyDescent="0.25">
      <c r="A113" s="24"/>
      <c r="B113" s="19"/>
      <c r="C113" s="12" t="s">
        <v>29</v>
      </c>
      <c r="D113" s="10">
        <v>0</v>
      </c>
      <c r="E113" s="10">
        <v>0</v>
      </c>
    </row>
    <row r="114" spans="1:5" ht="25.5" customHeight="1" x14ac:dyDescent="0.25">
      <c r="A114" s="24"/>
      <c r="B114" s="19"/>
      <c r="C114" s="12" t="s">
        <v>30</v>
      </c>
      <c r="D114" s="13">
        <v>557.54100000000005</v>
      </c>
      <c r="E114" s="13">
        <v>507.541</v>
      </c>
    </row>
    <row r="115" spans="1:5" ht="25.5" customHeight="1" x14ac:dyDescent="0.25">
      <c r="A115" s="24"/>
      <c r="B115" s="19"/>
      <c r="C115" s="12" t="s">
        <v>32</v>
      </c>
      <c r="D115" s="10">
        <v>0</v>
      </c>
      <c r="E115" s="10">
        <v>0</v>
      </c>
    </row>
    <row r="116" spans="1:5" ht="31.5" customHeight="1" x14ac:dyDescent="0.25">
      <c r="A116" s="24"/>
      <c r="B116" s="19"/>
      <c r="C116" s="12" t="s">
        <v>31</v>
      </c>
      <c r="D116" s="10">
        <v>0</v>
      </c>
      <c r="E116" s="10">
        <v>0</v>
      </c>
    </row>
    <row r="117" spans="1:5" ht="30" customHeight="1" x14ac:dyDescent="0.25">
      <c r="A117" s="24"/>
      <c r="B117" s="19"/>
      <c r="C117" s="12" t="s">
        <v>11</v>
      </c>
      <c r="D117" s="10">
        <v>0</v>
      </c>
      <c r="E117" s="10">
        <v>0</v>
      </c>
    </row>
    <row r="118" spans="1:5" ht="28.5" customHeight="1" x14ac:dyDescent="0.25">
      <c r="A118" s="26"/>
      <c r="B118" s="20"/>
      <c r="C118" s="12" t="s">
        <v>0</v>
      </c>
      <c r="D118" s="10">
        <v>0</v>
      </c>
      <c r="E118" s="10">
        <v>0</v>
      </c>
    </row>
    <row r="119" spans="1:5" x14ac:dyDescent="0.25">
      <c r="A119" s="14" t="s">
        <v>42</v>
      </c>
      <c r="B119" s="15"/>
      <c r="C119" s="15"/>
      <c r="D119" s="15"/>
      <c r="E119" s="15"/>
    </row>
  </sheetData>
  <mergeCells count="33">
    <mergeCell ref="B112:B118"/>
    <mergeCell ref="A112:A118"/>
    <mergeCell ref="B77:B83"/>
    <mergeCell ref="A84:A90"/>
    <mergeCell ref="B84:B90"/>
    <mergeCell ref="B98:B104"/>
    <mergeCell ref="A98:A104"/>
    <mergeCell ref="B105:B111"/>
    <mergeCell ref="A105:A111"/>
    <mergeCell ref="A77:A83"/>
    <mergeCell ref="B91:B97"/>
    <mergeCell ref="A3:E3"/>
    <mergeCell ref="B7:B13"/>
    <mergeCell ref="A7:A13"/>
    <mergeCell ref="A91:A97"/>
    <mergeCell ref="A21:A27"/>
    <mergeCell ref="B21:B27"/>
    <mergeCell ref="A28:A34"/>
    <mergeCell ref="B28:B34"/>
    <mergeCell ref="A14:A20"/>
    <mergeCell ref="B14:B20"/>
    <mergeCell ref="B42:B48"/>
    <mergeCell ref="A42:A48"/>
    <mergeCell ref="A35:A41"/>
    <mergeCell ref="A63:A69"/>
    <mergeCell ref="B63:B69"/>
    <mergeCell ref="A56:A62"/>
    <mergeCell ref="B56:B62"/>
    <mergeCell ref="B70:B76"/>
    <mergeCell ref="A70:A76"/>
    <mergeCell ref="B35:B41"/>
    <mergeCell ref="B49:B55"/>
    <mergeCell ref="A49:A55"/>
  </mergeCells>
  <pageMargins left="0.78740157480314965" right="0.59055118110236227" top="0.78740157480314965" bottom="0.78740157480314965" header="0" footer="0"/>
  <pageSetup paperSize="9" scale="69" fitToHeight="0" orientation="portrait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Орлова Наталья Владимировна</cp:lastModifiedBy>
  <cp:lastPrinted>2022-03-02T13:42:10Z</cp:lastPrinted>
  <dcterms:created xsi:type="dcterms:W3CDTF">2016-01-25T11:04:51Z</dcterms:created>
  <dcterms:modified xsi:type="dcterms:W3CDTF">2023-03-01T11:52:10Z</dcterms:modified>
</cp:coreProperties>
</file>